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" windowWidth="15576" windowHeight="12516"/>
  </bookViews>
  <sheets>
    <sheet name="POTOK U hájovny XLS" sheetId="1" r:id="rId1"/>
  </sheets>
  <definedNames>
    <definedName name="_xlnm.Database">'POTOK U hájovny XLS'!$A$1:$Q$19</definedName>
  </definedNames>
  <calcPr calcId="145621"/>
</workbook>
</file>

<file path=xl/calcChain.xml><?xml version="1.0" encoding="utf-8"?>
<calcChain xmlns="http://schemas.openxmlformats.org/spreadsheetml/2006/main">
  <c r="P20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" i="1"/>
  <c r="M20" i="1" l="1"/>
  <c r="M21" i="1" s="1"/>
  <c r="M22" i="1" s="1"/>
</calcChain>
</file>

<file path=xl/sharedStrings.xml><?xml version="1.0" encoding="utf-8"?>
<sst xmlns="http://schemas.openxmlformats.org/spreadsheetml/2006/main" count="219" uniqueCount="82">
  <si>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</si>
  <si>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</si>
  <si>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</si>
  <si>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</si>
  <si>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</si>
  <si>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</si>
  <si>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</si>
  <si>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</si>
  <si>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</si>
  <si>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</si>
  <si>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</si>
  <si>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</si>
  <si>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</si>
  <si>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</si>
  <si>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</si>
  <si>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</si>
  <si>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</si>
  <si>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0000200</t>
  </si>
  <si>
    <t>0001</t>
  </si>
  <si>
    <t>001</t>
  </si>
  <si>
    <t>13000</t>
  </si>
  <si>
    <t>A01</t>
  </si>
  <si>
    <t>P</t>
  </si>
  <si>
    <t>132301201</t>
  </si>
  <si>
    <t>HLB RÝH 2000MM TŘ.4 DO 100M3</t>
  </si>
  <si>
    <t>M3</t>
  </si>
  <si>
    <t>Kč</t>
  </si>
  <si>
    <t>10</t>
  </si>
  <si>
    <t>132301291</t>
  </si>
  <si>
    <t>PŘÍPL HL RÝH TEK VODA TŘ. 4 100M3</t>
  </si>
  <si>
    <t>16000</t>
  </si>
  <si>
    <t>166101101</t>
  </si>
  <si>
    <t>PŘEHOZENÍ VÝKOPKU TŘ. 4</t>
  </si>
  <si>
    <t>162201101</t>
  </si>
  <si>
    <t>VODOROVNÉ PŘEM.VÝKOPKU DO 20M 1-4</t>
  </si>
  <si>
    <t>167101101</t>
  </si>
  <si>
    <t>NAKLÁDÁNÍ VÝKOPKU DO 100M3 TŘ. 4</t>
  </si>
  <si>
    <t>17000</t>
  </si>
  <si>
    <t>171101131</t>
  </si>
  <si>
    <t>NÁSYPY NESOUDR.A SOUDR.STŘÍDAVĚ</t>
  </si>
  <si>
    <t>18000</t>
  </si>
  <si>
    <t>182101101</t>
  </si>
  <si>
    <t>SVAHOVÁNÍ TŘ. 4 V ZÁŘEZECH</t>
  </si>
  <si>
    <t>M2</t>
  </si>
  <si>
    <t>182301123</t>
  </si>
  <si>
    <t>ROZPR ORNICE &gt;1:5 DO 500M2 20CM</t>
  </si>
  <si>
    <t>211</t>
  </si>
  <si>
    <t>45000</t>
  </si>
  <si>
    <t>458501112</t>
  </si>
  <si>
    <t>VÝPLŇ KLÍNY ZA OPĚROU KAM DRCENÉ</t>
  </si>
  <si>
    <t>231</t>
  </si>
  <si>
    <t>181101121</t>
  </si>
  <si>
    <t>ÚPRAVA POZEMKU+PŘEHRN -20M TŘ 1+2</t>
  </si>
  <si>
    <t>A02</t>
  </si>
  <si>
    <t>180401213</t>
  </si>
  <si>
    <t>ZALOŽENÍ LUČNÍ TRÁVNÍK SVAH 1:1</t>
  </si>
  <si>
    <t>A</t>
  </si>
  <si>
    <t>000000001</t>
  </si>
  <si>
    <t>Travní semeno dodání</t>
  </si>
  <si>
    <t>kg</t>
  </si>
  <si>
    <t>312</t>
  </si>
  <si>
    <t>32000</t>
  </si>
  <si>
    <t>326211211</t>
  </si>
  <si>
    <t>ZDIV NADZÁKL LOMKÁM DO3M3 REŽNÉ</t>
  </si>
  <si>
    <t>46000</t>
  </si>
  <si>
    <t>465511125</t>
  </si>
  <si>
    <t>DLAZBA NA SUCHO &gt;20M2 50CM</t>
  </si>
  <si>
    <t>465511114</t>
  </si>
  <si>
    <t>DLAŽBA NA SUCHO 20M2 40CM</t>
  </si>
  <si>
    <t>463212300</t>
  </si>
  <si>
    <t>ROVNANINA TŘID &gt;3M3 200KG UROV LÍCE</t>
  </si>
  <si>
    <t>467951230</t>
  </si>
  <si>
    <t>PRÁH DŘ DVOJ KŮL 40CM</t>
  </si>
  <si>
    <t>M</t>
  </si>
  <si>
    <t>99000</t>
  </si>
  <si>
    <t>998312011</t>
  </si>
  <si>
    <t>PH LES-TECH MEL HRAZ ÚPR BYSTŘIN</t>
  </si>
  <si>
    <t>T</t>
  </si>
  <si>
    <t>Cena bez DPH</t>
  </si>
  <si>
    <t>DPH 21%</t>
  </si>
  <si>
    <t>Cena včetně DPH</t>
  </si>
  <si>
    <t>Příloha č.13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</si>
</sst>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_-* #,##0\ &quot;Kè&quot;_-;\-* #,##0\ &quot;Kè&quot;_-;_-* &quot;-&quot;\ &quot;Kè&quot;_-;_-@_-"/>
    <numFmt numFmtId="167" formatCode="_-* #,##0\ _K_è_-;\-* #,##0\ _K_è_-;_-* &quot;-&quot;\ _K_è_-;_-@_-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NumberFormat="1"/>
    <xf numFmtId="16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</cellXfs>
  <cellStyles count="3">
    <cellStyle name="1 000 Kè" xfId="1"/>
    <cellStyle name="è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topLeftCell="F1" workbookViewId="0">
      <selection activeCell="L4" sqref="L4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13.28</v>
      </c>
      <c r="L2" s="7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2</v>
      </c>
      <c r="G3" s="1" t="s">
        <v>22</v>
      </c>
      <c r="H3" s="1" t="s">
        <v>28</v>
      </c>
      <c r="I3" s="1" t="s">
        <v>29</v>
      </c>
      <c r="J3" s="1" t="s">
        <v>25</v>
      </c>
      <c r="K3" s="2">
        <v>13.28</v>
      </c>
      <c r="L3" s="7">
        <v>0</v>
      </c>
      <c r="M3" s="3">
        <f t="shared" ref="M3:M19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30</v>
      </c>
      <c r="E4" s="1" t="s">
        <v>21</v>
      </c>
      <c r="F4" s="1">
        <v>3</v>
      </c>
      <c r="G4" s="1" t="s">
        <v>22</v>
      </c>
      <c r="H4" s="1" t="s">
        <v>31</v>
      </c>
      <c r="I4" s="1" t="s">
        <v>32</v>
      </c>
      <c r="J4" s="1" t="s">
        <v>25</v>
      </c>
      <c r="K4" s="2">
        <v>13.28</v>
      </c>
      <c r="L4" s="7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30</v>
      </c>
      <c r="E5" s="1" t="s">
        <v>21</v>
      </c>
      <c r="F5" s="1">
        <v>4</v>
      </c>
      <c r="G5" s="1" t="s">
        <v>22</v>
      </c>
      <c r="H5" s="1" t="s">
        <v>33</v>
      </c>
      <c r="I5" s="1" t="s">
        <v>34</v>
      </c>
      <c r="J5" s="1" t="s">
        <v>25</v>
      </c>
      <c r="K5" s="2">
        <v>4</v>
      </c>
      <c r="L5" s="7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30</v>
      </c>
      <c r="E6" s="1" t="s">
        <v>21</v>
      </c>
      <c r="F6" s="1">
        <v>6</v>
      </c>
      <c r="G6" s="1" t="s">
        <v>22</v>
      </c>
      <c r="H6" s="1" t="s">
        <v>35</v>
      </c>
      <c r="I6" s="1" t="s">
        <v>36</v>
      </c>
      <c r="J6" s="1" t="s">
        <v>25</v>
      </c>
      <c r="K6" s="2">
        <v>4</v>
      </c>
      <c r="L6" s="7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37</v>
      </c>
      <c r="E7" s="1" t="s">
        <v>21</v>
      </c>
      <c r="F7" s="1">
        <v>5</v>
      </c>
      <c r="G7" s="1" t="s">
        <v>22</v>
      </c>
      <c r="H7" s="1" t="s">
        <v>38</v>
      </c>
      <c r="I7" s="1" t="s">
        <v>39</v>
      </c>
      <c r="J7" s="1" t="s">
        <v>25</v>
      </c>
      <c r="K7" s="2">
        <v>13.28</v>
      </c>
      <c r="L7" s="7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40</v>
      </c>
      <c r="E8" s="1" t="s">
        <v>21</v>
      </c>
      <c r="F8" s="1">
        <v>7</v>
      </c>
      <c r="G8" s="1" t="s">
        <v>22</v>
      </c>
      <c r="H8" s="1" t="s">
        <v>41</v>
      </c>
      <c r="I8" s="1" t="s">
        <v>42</v>
      </c>
      <c r="J8" s="1" t="s">
        <v>43</v>
      </c>
      <c r="K8" s="2">
        <v>58</v>
      </c>
      <c r="L8" s="7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40</v>
      </c>
      <c r="E9" s="1" t="s">
        <v>21</v>
      </c>
      <c r="F9" s="1">
        <v>8</v>
      </c>
      <c r="G9" s="1" t="s">
        <v>22</v>
      </c>
      <c r="H9" s="1" t="s">
        <v>44</v>
      </c>
      <c r="I9" s="1" t="s">
        <v>45</v>
      </c>
      <c r="J9" s="1" t="s">
        <v>43</v>
      </c>
      <c r="K9" s="2">
        <v>12.5</v>
      </c>
      <c r="L9" s="7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46</v>
      </c>
      <c r="D10" s="1" t="s">
        <v>47</v>
      </c>
      <c r="E10" s="1" t="s">
        <v>21</v>
      </c>
      <c r="F10" s="1">
        <v>9</v>
      </c>
      <c r="G10" s="1" t="s">
        <v>22</v>
      </c>
      <c r="H10" s="1" t="s">
        <v>48</v>
      </c>
      <c r="I10" s="1" t="s">
        <v>49</v>
      </c>
      <c r="J10" s="1" t="s">
        <v>25</v>
      </c>
      <c r="K10" s="2">
        <v>21.85</v>
      </c>
      <c r="L10" s="7">
        <v>0</v>
      </c>
      <c r="M10" s="3">
        <f t="shared" si="0"/>
        <v>0</v>
      </c>
      <c r="N10" s="1" t="s">
        <v>26</v>
      </c>
      <c r="O10" s="4">
        <v>2.4500000000000002</v>
      </c>
      <c r="P10" s="4">
        <v>53.533000000000001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50</v>
      </c>
      <c r="D11" s="1" t="s">
        <v>40</v>
      </c>
      <c r="E11" s="1" t="s">
        <v>21</v>
      </c>
      <c r="F11" s="1">
        <v>10</v>
      </c>
      <c r="G11" s="1" t="s">
        <v>22</v>
      </c>
      <c r="H11" s="1" t="s">
        <v>51</v>
      </c>
      <c r="I11" s="1" t="s">
        <v>52</v>
      </c>
      <c r="J11" s="1" t="s">
        <v>25</v>
      </c>
      <c r="K11" s="2">
        <v>450</v>
      </c>
      <c r="L11" s="7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50</v>
      </c>
      <c r="D12" s="1" t="s">
        <v>40</v>
      </c>
      <c r="E12" s="1" t="s">
        <v>53</v>
      </c>
      <c r="F12" s="1">
        <v>11</v>
      </c>
      <c r="G12" s="1" t="s">
        <v>22</v>
      </c>
      <c r="H12" s="1" t="s">
        <v>54</v>
      </c>
      <c r="I12" s="1" t="s">
        <v>55</v>
      </c>
      <c r="J12" s="1" t="s">
        <v>43</v>
      </c>
      <c r="K12" s="2">
        <v>520.5</v>
      </c>
      <c r="L12" s="7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50</v>
      </c>
      <c r="D13" s="1" t="s">
        <v>40</v>
      </c>
      <c r="E13" s="1" t="s">
        <v>53</v>
      </c>
      <c r="F13" s="1">
        <v>12</v>
      </c>
      <c r="G13" s="1" t="s">
        <v>56</v>
      </c>
      <c r="H13" s="1" t="s">
        <v>57</v>
      </c>
      <c r="I13" s="1" t="s">
        <v>58</v>
      </c>
      <c r="J13" s="1" t="s">
        <v>59</v>
      </c>
      <c r="K13" s="2">
        <v>30</v>
      </c>
      <c r="L13" s="7">
        <v>0</v>
      </c>
      <c r="M13" s="3">
        <f t="shared" si="0"/>
        <v>0</v>
      </c>
      <c r="N13" s="1" t="s">
        <v>26</v>
      </c>
      <c r="O13" s="4">
        <v>0</v>
      </c>
      <c r="P13" s="4">
        <v>0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60</v>
      </c>
      <c r="D14" s="1" t="s">
        <v>61</v>
      </c>
      <c r="E14" s="1" t="s">
        <v>21</v>
      </c>
      <c r="F14" s="1">
        <v>16</v>
      </c>
      <c r="G14" s="1" t="s">
        <v>22</v>
      </c>
      <c r="H14" s="1" t="s">
        <v>62</v>
      </c>
      <c r="I14" s="1" t="s">
        <v>63</v>
      </c>
      <c r="J14" s="1" t="s">
        <v>25</v>
      </c>
      <c r="K14" s="2">
        <v>0.2</v>
      </c>
      <c r="L14" s="7">
        <v>0</v>
      </c>
      <c r="M14" s="3">
        <f t="shared" si="0"/>
        <v>0</v>
      </c>
      <c r="N14" s="1" t="s">
        <v>26</v>
      </c>
      <c r="O14" s="4">
        <v>2.8912300000000002</v>
      </c>
      <c r="P14" s="4">
        <v>0.57799999999999996</v>
      </c>
      <c r="Q14" s="1" t="s">
        <v>27</v>
      </c>
    </row>
    <row r="15" spans="1:17" x14ac:dyDescent="0.25">
      <c r="A15" s="1" t="s">
        <v>17</v>
      </c>
      <c r="B15" s="1" t="s">
        <v>18</v>
      </c>
      <c r="C15" s="1" t="s">
        <v>60</v>
      </c>
      <c r="D15" s="1" t="s">
        <v>64</v>
      </c>
      <c r="E15" s="1" t="s">
        <v>21</v>
      </c>
      <c r="F15" s="1">
        <v>13</v>
      </c>
      <c r="G15" s="1" t="s">
        <v>22</v>
      </c>
      <c r="H15" s="1" t="s">
        <v>65</v>
      </c>
      <c r="I15" s="1" t="s">
        <v>66</v>
      </c>
      <c r="J15" s="1" t="s">
        <v>43</v>
      </c>
      <c r="K15" s="2">
        <v>22</v>
      </c>
      <c r="L15" s="7">
        <v>0</v>
      </c>
      <c r="M15" s="3">
        <f t="shared" si="0"/>
        <v>0</v>
      </c>
      <c r="N15" s="1" t="s">
        <v>26</v>
      </c>
      <c r="O15" s="4">
        <v>0.96</v>
      </c>
      <c r="P15" s="4">
        <v>21.12</v>
      </c>
      <c r="Q15" s="1" t="s">
        <v>27</v>
      </c>
    </row>
    <row r="16" spans="1:17" x14ac:dyDescent="0.25">
      <c r="A16" s="1" t="s">
        <v>17</v>
      </c>
      <c r="B16" s="1" t="s">
        <v>18</v>
      </c>
      <c r="C16" s="1" t="s">
        <v>60</v>
      </c>
      <c r="D16" s="1" t="s">
        <v>64</v>
      </c>
      <c r="E16" s="1" t="s">
        <v>21</v>
      </c>
      <c r="F16" s="1">
        <v>14</v>
      </c>
      <c r="G16" s="1" t="s">
        <v>22</v>
      </c>
      <c r="H16" s="1" t="s">
        <v>67</v>
      </c>
      <c r="I16" s="1" t="s">
        <v>68</v>
      </c>
      <c r="J16" s="1" t="s">
        <v>43</v>
      </c>
      <c r="K16" s="2">
        <v>8.8000000000000007</v>
      </c>
      <c r="L16" s="7">
        <v>0</v>
      </c>
      <c r="M16" s="3">
        <f t="shared" si="0"/>
        <v>0</v>
      </c>
      <c r="N16" s="1" t="s">
        <v>26</v>
      </c>
      <c r="O16" s="4">
        <v>0.76800000000000002</v>
      </c>
      <c r="P16" s="4">
        <v>6.758</v>
      </c>
      <c r="Q16" s="1" t="s">
        <v>27</v>
      </c>
    </row>
    <row r="17" spans="1:17" x14ac:dyDescent="0.25">
      <c r="A17" s="1" t="s">
        <v>17</v>
      </c>
      <c r="B17" s="1" t="s">
        <v>18</v>
      </c>
      <c r="C17" s="1" t="s">
        <v>60</v>
      </c>
      <c r="D17" s="1" t="s">
        <v>64</v>
      </c>
      <c r="E17" s="1" t="s">
        <v>21</v>
      </c>
      <c r="F17" s="1">
        <v>15</v>
      </c>
      <c r="G17" s="1" t="s">
        <v>22</v>
      </c>
      <c r="H17" s="1" t="s">
        <v>69</v>
      </c>
      <c r="I17" s="1" t="s">
        <v>70</v>
      </c>
      <c r="J17" s="1" t="s">
        <v>25</v>
      </c>
      <c r="K17" s="2">
        <v>59.21</v>
      </c>
      <c r="L17" s="7">
        <v>0</v>
      </c>
      <c r="M17" s="3">
        <f t="shared" si="0"/>
        <v>0</v>
      </c>
      <c r="N17" s="1" t="s">
        <v>26</v>
      </c>
      <c r="O17" s="4">
        <v>1.8480000000000001</v>
      </c>
      <c r="P17" s="4">
        <v>109.42</v>
      </c>
      <c r="Q17" s="1" t="s">
        <v>27</v>
      </c>
    </row>
    <row r="18" spans="1:17" x14ac:dyDescent="0.25">
      <c r="A18" s="1" t="s">
        <v>17</v>
      </c>
      <c r="B18" s="1" t="s">
        <v>18</v>
      </c>
      <c r="C18" s="1" t="s">
        <v>60</v>
      </c>
      <c r="D18" s="1" t="s">
        <v>64</v>
      </c>
      <c r="E18" s="1" t="s">
        <v>21</v>
      </c>
      <c r="F18" s="1">
        <v>17</v>
      </c>
      <c r="G18" s="1" t="s">
        <v>22</v>
      </c>
      <c r="H18" s="1" t="s">
        <v>71</v>
      </c>
      <c r="I18" s="1" t="s">
        <v>72</v>
      </c>
      <c r="J18" s="1" t="s">
        <v>73</v>
      </c>
      <c r="K18" s="2">
        <v>4.2</v>
      </c>
      <c r="L18" s="7">
        <v>0</v>
      </c>
      <c r="M18" s="3">
        <f t="shared" si="0"/>
        <v>0</v>
      </c>
      <c r="N18" s="1" t="s">
        <v>26</v>
      </c>
      <c r="O18" s="4">
        <v>0.14310999999999999</v>
      </c>
      <c r="P18" s="4">
        <v>0.60099999999999998</v>
      </c>
      <c r="Q18" s="1" t="s">
        <v>27</v>
      </c>
    </row>
    <row r="19" spans="1:17" x14ac:dyDescent="0.25">
      <c r="A19" s="1" t="s">
        <v>17</v>
      </c>
      <c r="B19" s="1" t="s">
        <v>18</v>
      </c>
      <c r="C19" s="1" t="s">
        <v>60</v>
      </c>
      <c r="D19" s="1" t="s">
        <v>74</v>
      </c>
      <c r="E19" s="1" t="s">
        <v>21</v>
      </c>
      <c r="F19" s="1">
        <v>18</v>
      </c>
      <c r="G19" s="1" t="s">
        <v>22</v>
      </c>
      <c r="H19" s="1" t="s">
        <v>75</v>
      </c>
      <c r="I19" s="1" t="s">
        <v>76</v>
      </c>
      <c r="J19" s="1" t="s">
        <v>77</v>
      </c>
      <c r="K19" s="2">
        <v>192</v>
      </c>
      <c r="L19" s="7">
        <v>0</v>
      </c>
      <c r="M19" s="3">
        <f t="shared" si="0"/>
        <v>0</v>
      </c>
      <c r="N19" s="1" t="s">
        <v>26</v>
      </c>
      <c r="O19" s="4">
        <v>0</v>
      </c>
      <c r="P19" s="4">
        <v>0</v>
      </c>
      <c r="Q19" s="1" t="s">
        <v>27</v>
      </c>
    </row>
    <row r="20" spans="1:17" x14ac:dyDescent="0.25">
      <c r="I20" s="1" t="s">
        <v>78</v>
      </c>
      <c r="M20" s="3">
        <f>SUM(M2:M19)</f>
        <v>0</v>
      </c>
      <c r="P20" s="4">
        <f>SUM(P2:P19)</f>
        <v>192.01</v>
      </c>
    </row>
    <row r="21" spans="1:17" x14ac:dyDescent="0.25">
      <c r="I21" s="1" t="s">
        <v>79</v>
      </c>
      <c r="M21" s="3">
        <f>M20*0.21</f>
        <v>0</v>
      </c>
    </row>
    <row r="22" spans="1:17" x14ac:dyDescent="0.25">
      <c r="I22" s="1" t="s">
        <v>80</v>
      </c>
      <c r="L22" s="5"/>
      <c r="M22" s="3">
        <f>M20+M21</f>
        <v>0</v>
      </c>
    </row>
    <row r="23" spans="1:17" x14ac:dyDescent="0.25">
      <c r="K23" s="6"/>
    </row>
    <row r="30" spans="1:17" x14ac:dyDescent="0.25">
      <c r="O30" s="4" t="s">
        <v>81</v>
      </c>
    </row>
  </sheetData>
  <sheetProtection password="CE9A" sheet="1" objects="1" scenarios="1" selectLockedCells="1"/>
  <pageMargins left="0.78740157499999996" right="0.78740157499999996" top="0.984251969" bottom="0.984251969" header="0.4921259845" footer="0.492125984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POTOK U hájovny XLS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Fajfrová Renata</cp:lastModifiedBy>
  <cp:lastPrinted>2014-03-12T16:34:25Z</cp:lastPrinted>
  <dcterms:created xsi:type="dcterms:W3CDTF">2014-03-12T13:10:08Z</dcterms:created>
  <dcterms:modified xsi:type="dcterms:W3CDTF">2014-09-26T10:56:58Z</dcterms:modified>
</cp:coreProperties>
</file>